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 activeTab="1"/>
  </bookViews>
  <sheets>
    <sheet name="R06　事業計画(案)" sheetId="1" r:id="rId1"/>
    <sheet name="R06　一般会計予算(案) " sheetId="2" r:id="rId2"/>
  </sheets>
  <definedNames>
    <definedName name="_xlnm.Print_Area" localSheetId="1">'R06　一般会計予算(案) '!$B$1:$G$20</definedName>
    <definedName name="_xlnm.Print_Area" localSheetId="0">'R06　事業計画(案)'!$B$1:$G$50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2" l="1"/>
  <c r="I17" i="2"/>
  <c r="I24" i="2" l="1"/>
  <c r="F18" i="2"/>
  <c r="D18" i="2"/>
</calcChain>
</file>

<file path=xl/sharedStrings.xml><?xml version="1.0" encoding="utf-8"?>
<sst xmlns="http://schemas.openxmlformats.org/spreadsheetml/2006/main" count="124" uniqueCount="109">
  <si>
    <t>第２号議案</t>
  </si>
  <si>
    <t>月</t>
  </si>
  <si>
    <t>日(曜日)</t>
  </si>
  <si>
    <t>事 業 内 容</t>
  </si>
  <si>
    <t>備　考（関連事項）</t>
  </si>
  <si>
    <t>４</t>
  </si>
  <si>
    <t>【役目替り】</t>
  </si>
  <si>
    <t>★関係者</t>
  </si>
  <si>
    <t>◎全世帯参加</t>
  </si>
  <si>
    <t>ふれあい広場等除草剤散布</t>
  </si>
  <si>
    <t>春の環境美化活動</t>
  </si>
  <si>
    <t>下旬</t>
  </si>
  <si>
    <t>★参加希望者</t>
  </si>
  <si>
    <t>７</t>
  </si>
  <si>
    <t>夏の交通安全一斉立哨</t>
  </si>
  <si>
    <t>８</t>
  </si>
  <si>
    <t>戦病死者追弔法要</t>
  </si>
  <si>
    <t>☆全区民対象</t>
  </si>
  <si>
    <t>９</t>
  </si>
  <si>
    <t>上旬</t>
  </si>
  <si>
    <t>臨時合同役員会</t>
  </si>
  <si>
    <t>★関係者(中切ふれあいの集いについて)</t>
  </si>
  <si>
    <t>防災啓発活動&amp;秋の環境美化活動</t>
  </si>
  <si>
    <t>区民会館前庭木剪定作業</t>
  </si>
  <si>
    <r>
      <rPr>
        <sz val="10"/>
        <color theme="1" tint="0.499984740745262"/>
        <rFont val="メイリオ"/>
        <charset val="128"/>
      </rPr>
      <t>●</t>
    </r>
    <r>
      <rPr>
        <sz val="11"/>
        <color theme="1"/>
        <rFont val="メイリオ"/>
        <charset val="128"/>
      </rPr>
      <t>役員対応(環境美化終了後)</t>
    </r>
  </si>
  <si>
    <t>畝部校区敬老会</t>
  </si>
  <si>
    <t>秋の交通安全一斉立哨</t>
  </si>
  <si>
    <t>10</t>
  </si>
  <si>
    <t>11</t>
  </si>
  <si>
    <t>◎全区民参加</t>
  </si>
  <si>
    <t>上郷地区防犯の日（自治区内巡回）</t>
  </si>
  <si>
    <t>●役員対応</t>
  </si>
  <si>
    <t>第２回合同役員会</t>
  </si>
  <si>
    <t>１</t>
  </si>
  <si>
    <t>２</t>
  </si>
  <si>
    <t>自治区会計監査</t>
  </si>
  <si>
    <r>
      <rPr>
        <sz val="10"/>
        <color theme="1" tint="0.499984740745262"/>
        <rFont val="メイリオ"/>
        <charset val="128"/>
      </rPr>
      <t>●</t>
    </r>
    <r>
      <rPr>
        <sz val="11"/>
        <color theme="1"/>
        <rFont val="メイリオ"/>
        <charset val="128"/>
      </rPr>
      <t>役員対応</t>
    </r>
  </si>
  <si>
    <t>３</t>
  </si>
  <si>
    <t>自治区通常総会</t>
  </si>
  <si>
    <t>◆上記以外の実施事業</t>
  </si>
  <si>
    <t xml:space="preserve"> ① 交通死亡事故 ❛０の日❜ の立哨活動を、毎月３回全区民(世帯)の当番制で実施します。</t>
  </si>
  <si>
    <t xml:space="preserve"> ② 交通安全週間は全区民による立哨活動と、担当部委員と諸団体による啓発活動を実施します。</t>
  </si>
  <si>
    <t xml:space="preserve"> ③ 防犯パトロール・自治区内の点検活動を、隔週木曜日昼間に全区民の当番制で実施します。</t>
  </si>
  <si>
    <t xml:space="preserve"> ④ 自治区広報「なかぎり」を、年４回発行します。</t>
  </si>
  <si>
    <t xml:space="preserve"> ⑤ ごみステーションの点検・清掃を、担当部委員と正副区長が定期的に行います。</t>
  </si>
  <si>
    <t xml:space="preserve"> ⑥ 自治区役員会は毎月定例で、諸会議は必要に応じて区長が招集・開催します。</t>
  </si>
  <si>
    <t>一般会計</t>
  </si>
  <si>
    <t>収入の部</t>
  </si>
  <si>
    <r>
      <rPr>
        <sz val="12"/>
        <color theme="1"/>
        <rFont val="メイリオ"/>
        <charset val="128"/>
      </rPr>
      <t>金額</t>
    </r>
    <r>
      <rPr>
        <sz val="11"/>
        <color theme="1"/>
        <rFont val="メイリオ"/>
        <charset val="128"/>
      </rPr>
      <t>（円）</t>
    </r>
  </si>
  <si>
    <t>支出の部</t>
  </si>
  <si>
    <t>前年度繰越金</t>
  </si>
  <si>
    <t>各種団体助成金</t>
  </si>
  <si>
    <r>
      <rPr>
        <sz val="12"/>
        <color theme="1"/>
        <rFont val="メイリオ"/>
        <charset val="128"/>
      </rPr>
      <t>協議費</t>
    </r>
    <r>
      <rPr>
        <sz val="11"/>
        <color theme="1"/>
        <rFont val="メイリオ"/>
        <charset val="128"/>
      </rPr>
      <t xml:space="preserve">
</t>
    </r>
    <r>
      <rPr>
        <sz val="10"/>
        <color theme="1"/>
        <rFont val="メイリオ"/>
        <charset val="128"/>
      </rPr>
      <t>(区費108世帯+2事業所)</t>
    </r>
  </si>
  <si>
    <t>中切ふれあいの集い費</t>
  </si>
  <si>
    <t>市交付金・助成金</t>
  </si>
  <si>
    <t>畝部地区行政費</t>
  </si>
  <si>
    <t>賃貸料</t>
  </si>
  <si>
    <r>
      <rPr>
        <sz val="12"/>
        <rFont val="メイリオ"/>
        <charset val="128"/>
      </rPr>
      <t>雑収入</t>
    </r>
    <r>
      <rPr>
        <sz val="10"/>
        <rFont val="メイリオ"/>
        <charset val="128"/>
      </rPr>
      <t>（預金利息等）</t>
    </r>
  </si>
  <si>
    <t>役員手当</t>
  </si>
  <si>
    <t>借地料</t>
  </si>
  <si>
    <t>区民会館維持費</t>
  </si>
  <si>
    <t>生活環境整備費</t>
  </si>
  <si>
    <t>雑支出（慶弔費ほか）</t>
  </si>
  <si>
    <t>振替手数料</t>
  </si>
  <si>
    <t>予備費</t>
  </si>
  <si>
    <t>収入計</t>
  </si>
  <si>
    <t>支出計</t>
  </si>
  <si>
    <t>一般世帯；21,000円/年×85戸=1,785,000-
借家世帯；6,300円/年×2戸=12,600-
高齢世帯；6,300円/年×1戸=6,300-
寡婦世帯；6,300円/年×1戸=6,300-
全納世帯；0円/年×16戸=0-</t>
  </si>
  <si>
    <t>中切自治区行政事務費</t>
    <phoneticPr fontId="17"/>
  </si>
  <si>
    <r>
      <t>令和６年度 事業計画</t>
    </r>
    <r>
      <rPr>
        <sz val="14"/>
        <color theme="1"/>
        <rFont val="メイリオ"/>
        <charset val="128"/>
      </rPr>
      <t>（案）</t>
    </r>
    <phoneticPr fontId="17"/>
  </si>
  <si>
    <t>1日(月)</t>
    <rPh sb="3" eb="4">
      <t>ゲツ</t>
    </rPh>
    <phoneticPr fontId="17"/>
  </si>
  <si>
    <t>第１回友愛会（活動停止）</t>
    <rPh sb="7" eb="9">
      <t>カツドウ</t>
    </rPh>
    <rPh sb="9" eb="11">
      <t>テイシ</t>
    </rPh>
    <phoneticPr fontId="17"/>
  </si>
  <si>
    <t>1日(日)</t>
    <phoneticPr fontId="17"/>
  </si>
  <si>
    <r>
      <t>令和６年度 予算</t>
    </r>
    <r>
      <rPr>
        <sz val="16"/>
        <color theme="1"/>
        <rFont val="メイリオ"/>
        <family val="3"/>
        <charset val="128"/>
      </rPr>
      <t>（案）</t>
    </r>
    <phoneticPr fontId="17"/>
  </si>
  <si>
    <t>６日(土)</t>
    <phoneticPr fontId="17"/>
  </si>
  <si>
    <t>第１回合同役員会</t>
    <phoneticPr fontId="17"/>
  </si>
  <si>
    <t>★関係者</t>
    <phoneticPr fontId="17"/>
  </si>
  <si>
    <t>春の交通安全一斉立哨</t>
    <phoneticPr fontId="17"/>
  </si>
  <si>
    <t>◎全世帯参加</t>
    <phoneticPr fontId="17"/>
  </si>
  <si>
    <t>　２６日(日)</t>
    <rPh sb="5" eb="6">
      <t>ヒ</t>
    </rPh>
    <phoneticPr fontId="17"/>
  </si>
  <si>
    <r>
      <t>●</t>
    </r>
    <r>
      <rPr>
        <sz val="11"/>
        <color theme="1"/>
        <rFont val="メイリオ"/>
        <charset val="128"/>
      </rPr>
      <t>役員対応（環境美化活動約2週間前変更有）</t>
    </r>
    <rPh sb="12" eb="13">
      <t>ヤク</t>
    </rPh>
    <rPh sb="17" eb="19">
      <t>ヘンコウ</t>
    </rPh>
    <rPh sb="19" eb="20">
      <t>アリ</t>
    </rPh>
    <phoneticPr fontId="17"/>
  </si>
  <si>
    <t>　１１日(木)</t>
    <rPh sb="5" eb="6">
      <t>モク</t>
    </rPh>
    <phoneticPr fontId="17"/>
  </si>
  <si>
    <t>　８日(月)</t>
    <rPh sb="4" eb="5">
      <t>ゲツ</t>
    </rPh>
    <phoneticPr fontId="17"/>
  </si>
  <si>
    <t>　１４日(水)</t>
    <rPh sb="5" eb="6">
      <t>スイ</t>
    </rPh>
    <phoneticPr fontId="17"/>
  </si>
  <si>
    <t>　２５日(日)</t>
    <rPh sb="5" eb="6">
      <t>ヒ</t>
    </rPh>
    <phoneticPr fontId="17"/>
  </si>
  <si>
    <t>畝部校区盆踊り</t>
    <rPh sb="4" eb="6">
      <t>ボンオド</t>
    </rPh>
    <phoneticPr fontId="17"/>
  </si>
  <si>
    <r>
      <t>●</t>
    </r>
    <r>
      <rPr>
        <sz val="11"/>
        <color theme="1"/>
        <rFont val="メイリオ"/>
        <charset val="128"/>
      </rPr>
      <t>役員対応(正・副区長、正・副女性会長)</t>
    </r>
    <phoneticPr fontId="17"/>
  </si>
  <si>
    <t>●役員対応(正・副区長、正・副女性会長)</t>
    <phoneticPr fontId="17"/>
  </si>
  <si>
    <t>２４日(火)</t>
    <rPh sb="4" eb="5">
      <t>カ</t>
    </rPh>
    <phoneticPr fontId="17"/>
  </si>
  <si>
    <t>　２０日(日)</t>
    <rPh sb="5" eb="6">
      <t>ヒ</t>
    </rPh>
    <phoneticPr fontId="17"/>
  </si>
  <si>
    <r>
      <t>●</t>
    </r>
    <r>
      <rPr>
        <sz val="11"/>
        <color theme="1"/>
        <rFont val="メイリオ"/>
        <charset val="128"/>
      </rPr>
      <t>役員対応（中切ふれあいの集い約2週間前変更有）</t>
    </r>
    <rPh sb="15" eb="16">
      <t>ヤク</t>
    </rPh>
    <rPh sb="20" eb="22">
      <t>ヘンコウ</t>
    </rPh>
    <rPh sb="22" eb="23">
      <t>アリ</t>
    </rPh>
    <phoneticPr fontId="17"/>
  </si>
  <si>
    <t>　３日(日)</t>
    <phoneticPr fontId="17"/>
  </si>
  <si>
    <t>第２回友愛会（活動停止）</t>
    <rPh sb="7" eb="9">
      <t>カツドウ</t>
    </rPh>
    <rPh sb="9" eb="11">
      <t>テイシ</t>
    </rPh>
    <phoneticPr fontId="17"/>
  </si>
  <si>
    <t>年末の交通安全一斉立哨</t>
    <phoneticPr fontId="17"/>
  </si>
  <si>
    <t>２日(月)</t>
    <phoneticPr fontId="17"/>
  </si>
  <si>
    <t>　８日(日)</t>
    <rPh sb="4" eb="5">
      <t>ヒ</t>
    </rPh>
    <phoneticPr fontId="17"/>
  </si>
  <si>
    <t>９日(日)</t>
    <phoneticPr fontId="17"/>
  </si>
  <si>
    <t>中切ふれあいの集い（第２回）</t>
    <phoneticPr fontId="17"/>
  </si>
  <si>
    <t>一般世帯；12,000円/年×107戸=1,284,000-
借家世帯；8,400円/年×1戸=8,400-
事業所等；12,000円/年×2=24,000-</t>
    <phoneticPr fontId="17"/>
  </si>
  <si>
    <t>　９日(日)</t>
    <rPh sb="4" eb="5">
      <t>ヒ</t>
    </rPh>
    <phoneticPr fontId="17"/>
  </si>
  <si>
    <t>　令和６年度事業計画及び予算について、畝部中切自治区規約第３９条の規定に基づき
総会の承認を求める。</t>
    <phoneticPr fontId="17"/>
  </si>
  <si>
    <t>１１日(日)</t>
    <rPh sb="4" eb="5">
      <t>ヒ</t>
    </rPh>
    <phoneticPr fontId="17"/>
  </si>
  <si>
    <r>
      <t xml:space="preserve">◎全世帯参加 </t>
    </r>
    <r>
      <rPr>
        <sz val="11"/>
        <color theme="1"/>
        <rFont val="メイリオ"/>
        <charset val="128"/>
      </rPr>
      <t>(予備日6月16日)</t>
    </r>
    <phoneticPr fontId="17"/>
  </si>
  <si>
    <r>
      <t>◎全世帯参加</t>
    </r>
    <r>
      <rPr>
        <sz val="11"/>
        <color theme="1"/>
        <rFont val="メイリオ"/>
        <charset val="128"/>
      </rPr>
      <t xml:space="preserve"> (予備日9月15日)</t>
    </r>
    <phoneticPr fontId="17"/>
  </si>
  <si>
    <t>※繰越予備費</t>
    <rPh sb="1" eb="3">
      <t>クリコシ</t>
    </rPh>
    <rPh sb="3" eb="6">
      <t>ヨビヒ</t>
    </rPh>
    <phoneticPr fontId="17"/>
  </si>
  <si>
    <t>※繰越予備費は令和2～4年度計画活動の中止による予備費過剰分（端数調整額）です。
　設備補修等、予算計画外の案件について役員会で協議し使用するものとします。</t>
    <rPh sb="1" eb="3">
      <t>クリコシ</t>
    </rPh>
    <rPh sb="3" eb="6">
      <t>ヨビヒ</t>
    </rPh>
    <rPh sb="7" eb="9">
      <t>レイワ</t>
    </rPh>
    <rPh sb="12" eb="13">
      <t>ネン</t>
    </rPh>
    <rPh sb="13" eb="14">
      <t>ド</t>
    </rPh>
    <rPh sb="14" eb="16">
      <t>ケイカク</t>
    </rPh>
    <rPh sb="16" eb="18">
      <t>カツドウ</t>
    </rPh>
    <rPh sb="19" eb="21">
      <t>チュウシ</t>
    </rPh>
    <rPh sb="24" eb="27">
      <t>ヨビヒ</t>
    </rPh>
    <rPh sb="29" eb="30">
      <t>ブン</t>
    </rPh>
    <rPh sb="42" eb="44">
      <t>セツビ</t>
    </rPh>
    <rPh sb="44" eb="46">
      <t>ホシュウ</t>
    </rPh>
    <rPh sb="54" eb="56">
      <t>アンケン</t>
    </rPh>
    <rPh sb="60" eb="63">
      <t>ヤクインカイ</t>
    </rPh>
    <rPh sb="64" eb="66">
      <t>キョウギ</t>
    </rPh>
    <rPh sb="67" eb="69">
      <t>シヨウ</t>
    </rPh>
    <phoneticPr fontId="17"/>
  </si>
  <si>
    <t>　１６日(月)</t>
    <rPh sb="5" eb="6">
      <t>ゲツ</t>
    </rPh>
    <phoneticPr fontId="17"/>
  </si>
  <si>
    <t>（5500+10800）×2回＝32600</t>
    <rPh sb="14" eb="15">
      <t>カイ</t>
    </rPh>
    <phoneticPr fontId="17"/>
  </si>
  <si>
    <t>　令和６年度事業計画及び予算について、畝部中切自治区規約第３９条の規定に基づき
総会の承認を求める。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</si>
</sst>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¥&quot;#,##0;&quot;¥&quot;\-#,##0"/>
  </numFmts>
  <fonts count="29" x14ac:knownFonts="1">
    <font>
      <sz val="11"/>
      <color theme="1"/>
      <name val="ＭＳ Ｐゴシック"/>
      <charset val="128"/>
      <scheme val="minor"/>
    </font>
    <font>
      <sz val="11"/>
      <color theme="1"/>
      <name val="メイリオ"/>
      <charset val="128"/>
    </font>
    <font>
      <sz val="18"/>
      <color theme="1"/>
      <name val="メイリオ"/>
      <charset val="128"/>
    </font>
    <font>
      <b/>
      <sz val="14"/>
      <color theme="1"/>
      <name val="メイリオ"/>
      <charset val="128"/>
    </font>
    <font>
      <sz val="12"/>
      <color theme="1"/>
      <name val="メイリオ"/>
      <charset val="128"/>
    </font>
    <font>
      <sz val="9"/>
      <color theme="1"/>
      <name val="メイリオ"/>
      <charset val="128"/>
    </font>
    <font>
      <sz val="12"/>
      <name val="メイリオ"/>
      <charset val="128"/>
    </font>
    <font>
      <sz val="8"/>
      <color theme="1"/>
      <name val="メイリオ"/>
      <charset val="128"/>
    </font>
    <font>
      <sz val="11"/>
      <name val="メイリオ"/>
      <charset val="128"/>
    </font>
    <font>
      <sz val="12"/>
      <color rgb="FFFF0000"/>
      <name val="メイリオ"/>
      <charset val="128"/>
    </font>
    <font>
      <b/>
      <sz val="12"/>
      <color theme="1"/>
      <name val="メイリオ"/>
      <charset val="128"/>
    </font>
    <font>
      <b/>
      <sz val="11"/>
      <color theme="1"/>
      <name val="メイリオ"/>
      <charset val="128"/>
    </font>
    <font>
      <sz val="10"/>
      <color theme="1"/>
      <name val="メイリオ"/>
      <charset val="128"/>
    </font>
    <font>
      <b/>
      <sz val="16"/>
      <color theme="1"/>
      <name val="メイリオ"/>
      <charset val="128"/>
    </font>
    <font>
      <sz val="10"/>
      <color theme="1" tint="0.499984740745262"/>
      <name val="メイリオ"/>
      <charset val="128"/>
    </font>
    <font>
      <sz val="14"/>
      <color theme="1"/>
      <name val="メイリオ"/>
      <charset val="128"/>
    </font>
    <font>
      <sz val="10"/>
      <name val="メイリオ"/>
      <charset val="128"/>
    </font>
    <font>
      <sz val="6"/>
      <name val="ＭＳ Ｐゴシック"/>
      <family val="3"/>
      <charset val="128"/>
      <scheme val="minor"/>
    </font>
    <font>
      <b/>
      <sz val="18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sz val="11"/>
      <color theme="1" tint="0.499984740745262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0"/>
      <color theme="1" tint="0.499984740745262"/>
      <name val="メイリオ"/>
      <family val="3"/>
      <charset val="128"/>
    </font>
    <font>
      <b/>
      <sz val="12"/>
      <color rgb="FFFF0000"/>
      <name val="メイリオ"/>
      <family val="3"/>
      <charset val="128"/>
    </font>
    <font>
      <sz val="8"/>
      <color theme="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4" fillId="0" borderId="4" xfId="0" applyFont="1" applyBorder="1">
      <alignment vertical="center"/>
    </xf>
    <xf numFmtId="0" fontId="4" fillId="0" borderId="6" xfId="0" applyFont="1" applyBorder="1">
      <alignment vertical="center"/>
    </xf>
    <xf numFmtId="5" fontId="6" fillId="0" borderId="4" xfId="0" applyNumberFormat="1" applyFont="1" applyBorder="1">
      <alignment vertical="center"/>
    </xf>
    <xf numFmtId="0" fontId="4" fillId="0" borderId="7" xfId="0" applyFont="1" applyBorder="1" applyAlignment="1">
      <alignment vertical="center" wrapText="1"/>
    </xf>
    <xf numFmtId="5" fontId="6" fillId="0" borderId="8" xfId="0" applyNumberFormat="1" applyFont="1" applyBorder="1">
      <alignment vertical="center"/>
    </xf>
    <xf numFmtId="0" fontId="4" fillId="0" borderId="9" xfId="0" applyFont="1" applyBorder="1">
      <alignment vertical="center"/>
    </xf>
    <xf numFmtId="5" fontId="4" fillId="0" borderId="7" xfId="0" applyNumberFormat="1" applyFont="1" applyBorder="1">
      <alignment vertical="center"/>
    </xf>
    <xf numFmtId="0" fontId="7" fillId="0" borderId="0" xfId="0" applyFont="1" applyAlignment="1">
      <alignment vertical="center" wrapText="1"/>
    </xf>
    <xf numFmtId="0" fontId="6" fillId="0" borderId="7" xfId="0" applyFont="1" applyBorder="1">
      <alignment vertical="center"/>
    </xf>
    <xf numFmtId="5" fontId="6" fillId="0" borderId="7" xfId="0" applyNumberFormat="1" applyFont="1" applyBorder="1">
      <alignment vertical="center"/>
    </xf>
    <xf numFmtId="0" fontId="7" fillId="0" borderId="0" xfId="0" applyFont="1" applyAlignment="1">
      <alignment horizontal="right" vertical="center"/>
    </xf>
    <xf numFmtId="0" fontId="1" fillId="0" borderId="7" xfId="0" applyFont="1" applyBorder="1">
      <alignment vertical="center"/>
    </xf>
    <xf numFmtId="0" fontId="8" fillId="0" borderId="7" xfId="0" applyFont="1" applyBorder="1">
      <alignment vertical="center"/>
    </xf>
    <xf numFmtId="5" fontId="9" fillId="0" borderId="8" xfId="0" applyNumberFormat="1" applyFont="1" applyBorder="1">
      <alignment vertical="center"/>
    </xf>
    <xf numFmtId="0" fontId="8" fillId="0" borderId="7" xfId="0" applyFont="1" applyBorder="1" applyAlignment="1">
      <alignment vertical="center" wrapText="1"/>
    </xf>
    <xf numFmtId="5" fontId="4" fillId="0" borderId="8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5" fontId="4" fillId="0" borderId="0" xfId="0" applyNumberFormat="1" applyFont="1">
      <alignment vertical="center"/>
    </xf>
    <xf numFmtId="5" fontId="6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>
      <alignment vertical="center"/>
    </xf>
    <xf numFmtId="5" fontId="9" fillId="0" borderId="0" xfId="0" applyNumberFormat="1" applyFont="1">
      <alignment vertical="center"/>
    </xf>
    <xf numFmtId="5" fontId="10" fillId="0" borderId="0" xfId="0" applyNumberFormat="1" applyFont="1">
      <alignment vertical="center"/>
    </xf>
    <xf numFmtId="5" fontId="11" fillId="0" borderId="0" xfId="0" applyNumberFormat="1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 wrapText="1"/>
    </xf>
    <xf numFmtId="5" fontId="1" fillId="0" borderId="10" xfId="0" applyNumberFormat="1" applyFont="1" applyBorder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right" vertical="center"/>
    </xf>
    <xf numFmtId="0" fontId="1" fillId="0" borderId="12" xfId="0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4" xfId="0" applyFont="1" applyBorder="1">
      <alignment vertical="center"/>
    </xf>
    <xf numFmtId="0" fontId="11" fillId="0" borderId="13" xfId="0" applyFont="1" applyBorder="1">
      <alignment vertical="center"/>
    </xf>
    <xf numFmtId="0" fontId="1" fillId="0" borderId="13" xfId="0" applyFont="1" applyBorder="1" applyAlignment="1">
      <alignment horizontal="right" vertical="center"/>
    </xf>
    <xf numFmtId="0" fontId="1" fillId="0" borderId="13" xfId="0" applyFont="1" applyBorder="1">
      <alignment vertical="center"/>
    </xf>
    <xf numFmtId="0" fontId="11" fillId="0" borderId="12" xfId="0" applyFont="1" applyBorder="1">
      <alignment vertical="center"/>
    </xf>
    <xf numFmtId="0" fontId="14" fillId="0" borderId="12" xfId="0" applyFont="1" applyBorder="1">
      <alignment vertical="center"/>
    </xf>
    <xf numFmtId="0" fontId="19" fillId="0" borderId="9" xfId="0" applyFont="1" applyBorder="1">
      <alignment vertical="center"/>
    </xf>
    <xf numFmtId="0" fontId="21" fillId="0" borderId="12" xfId="0" applyFont="1" applyBorder="1" applyAlignment="1">
      <alignment horizontal="right" vertical="center"/>
    </xf>
    <xf numFmtId="0" fontId="22" fillId="0" borderId="13" xfId="0" applyFont="1" applyBorder="1" applyAlignment="1">
      <alignment horizontal="right" vertical="center"/>
    </xf>
    <xf numFmtId="0" fontId="22" fillId="0" borderId="12" xfId="0" applyFont="1" applyBorder="1" applyAlignment="1">
      <alignment horizontal="right" vertical="center"/>
    </xf>
    <xf numFmtId="0" fontId="21" fillId="0" borderId="12" xfId="0" applyFont="1" applyBorder="1">
      <alignment vertical="center"/>
    </xf>
    <xf numFmtId="0" fontId="21" fillId="0" borderId="13" xfId="0" applyFont="1" applyBorder="1" applyAlignment="1">
      <alignment horizontal="right" vertical="center"/>
    </xf>
    <xf numFmtId="0" fontId="22" fillId="0" borderId="13" xfId="0" applyFont="1" applyBorder="1">
      <alignment vertical="center"/>
    </xf>
    <xf numFmtId="0" fontId="23" fillId="0" borderId="12" xfId="0" applyFont="1" applyBorder="1">
      <alignment vertical="center"/>
    </xf>
    <xf numFmtId="0" fontId="24" fillId="0" borderId="0" xfId="0" applyFont="1">
      <alignment vertical="center"/>
    </xf>
    <xf numFmtId="0" fontId="19" fillId="0" borderId="0" xfId="0" applyFont="1">
      <alignment vertical="center"/>
    </xf>
    <xf numFmtId="0" fontId="21" fillId="0" borderId="4" xfId="0" applyFont="1" applyBorder="1" applyAlignment="1">
      <alignment horizontal="right" vertical="center"/>
    </xf>
    <xf numFmtId="0" fontId="21" fillId="0" borderId="4" xfId="0" applyFont="1" applyBorder="1">
      <alignment vertical="center"/>
    </xf>
    <xf numFmtId="0" fontId="22" fillId="0" borderId="12" xfId="0" applyFont="1" applyBorder="1">
      <alignment vertical="center"/>
    </xf>
    <xf numFmtId="0" fontId="11" fillId="0" borderId="14" xfId="0" applyFont="1" applyBorder="1" applyAlignment="1">
      <alignment vertical="center" shrinkToFit="1"/>
    </xf>
    <xf numFmtId="0" fontId="21" fillId="0" borderId="13" xfId="0" applyFont="1" applyBorder="1">
      <alignment vertical="center"/>
    </xf>
    <xf numFmtId="0" fontId="26" fillId="0" borderId="12" xfId="0" applyFont="1" applyBorder="1">
      <alignment vertical="center"/>
    </xf>
    <xf numFmtId="5" fontId="27" fillId="0" borderId="5" xfId="0" applyNumberFormat="1" applyFont="1" applyBorder="1">
      <alignment vertical="center"/>
    </xf>
    <xf numFmtId="5" fontId="27" fillId="0" borderId="8" xfId="0" applyNumberFormat="1" applyFont="1" applyBorder="1">
      <alignment vertical="center"/>
    </xf>
    <xf numFmtId="0" fontId="28" fillId="0" borderId="0" xfId="0" applyFont="1" applyAlignment="1">
      <alignment horizontal="right" vertical="center" wrapText="1"/>
    </xf>
    <xf numFmtId="5" fontId="4" fillId="0" borderId="15" xfId="0" applyNumberFormat="1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5" fontId="10" fillId="0" borderId="18" xfId="0" applyNumberFormat="1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5" fontId="10" fillId="0" borderId="4" xfId="0" applyNumberFormat="1" applyFont="1" applyBorder="1">
      <alignment vertical="center"/>
    </xf>
    <xf numFmtId="5" fontId="19" fillId="0" borderId="1" xfId="0" applyNumberFormat="1" applyFont="1" applyBorder="1">
      <alignment vertical="center"/>
    </xf>
    <xf numFmtId="0" fontId="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top"/>
    </xf>
    <xf numFmtId="0" fontId="19" fillId="0" borderId="0" xfId="0" applyFont="1" applyAlignment="1">
      <alignment horizontal="left" vertical="top" wrapText="1"/>
    </xf>
    <xf numFmtId="0" fontId="2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11" xfId="0" quotePrefix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quotePrefix="1" applyFont="1" applyBorder="1" applyAlignment="1">
      <alignment horizontal="center" vertical="center"/>
    </xf>
    <xf numFmtId="0" fontId="1" fillId="0" borderId="12" xfId="0" quotePrefix="1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8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21" fillId="0" borderId="20" xfId="0" applyFont="1" applyBorder="1" applyAlignment="1">
      <alignment horizontal="left" vertical="center" wrapText="1"/>
    </xf>
    <xf numFmtId="0" fontId="21" fillId="0" borderId="2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/>
  <colors>
    <mruColors>
      <color rgb="FFFFFFCC"/>
      <color rgb="FFCCFFCC"/>
      <color rgb="FF0033CC"/>
      <color rgb="FFCCFF99"/>
      <color rgb="FFCCFF66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2076450</xdr:colOff>
      <xdr:row>49</xdr:row>
      <xdr:rowOff>95249</xdr:rowOff>
    </xdr:from>
    <xdr:to>
      <xdr:col>5</xdr:col>
      <xdr:colOff>95250</xdr:colOff>
      <xdr:row>49</xdr:row>
      <xdr:rowOff>447674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6267450" y="11477624"/>
          <a:ext cx="552450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/>
            <a:t>５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628650</xdr:colOff>
      <xdr:row>12</xdr:row>
      <xdr:rowOff>66675</xdr:rowOff>
    </xdr:from>
    <xdr:to>
      <xdr:col>2</xdr:col>
      <xdr:colOff>1743075</xdr:colOff>
      <xdr:row>12</xdr:row>
      <xdr:rowOff>523875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GrpSpPr/>
      </xdr:nvGrpSpPr>
      <xdr:grpSpPr>
        <a:xfrm>
          <a:off x="3600450" y="6543675"/>
          <a:ext cx="1114425" cy="457200"/>
          <a:chOff x="3600450" y="6543675"/>
          <a:chExt cx="1114425" cy="457200"/>
        </a:xfrm>
      </xdr:grpSpPr>
      <xdr:sp macro="" textlink="">
        <xdr:nvSpPr>
          <xdr:cNvPr id="2" name="吹き出し: 四角形 1">
            <a:extLst>
              <a:ext uri="{FF2B5EF4-FFF2-40B4-BE49-F238E27FC236}">
                <a16:creationId xmlns:a16="http://schemas.microsoft.com/office/drawing/2014/main" xmlns="" id="{00000000-0008-0000-0100-000002000000}"/>
              </a:ext>
            </a:extLst>
          </xdr:cNvPr>
          <xdr:cNvSpPr/>
        </xdr:nvSpPr>
        <xdr:spPr>
          <a:xfrm>
            <a:off x="3600450" y="6543675"/>
            <a:ext cx="1114425" cy="457200"/>
          </a:xfrm>
          <a:prstGeom prst="wedgeRectCallout">
            <a:avLst>
              <a:gd name="adj1" fmla="val 156944"/>
              <a:gd name="adj2" fmla="val -356250"/>
            </a:avLst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xmlns="" id="{00000000-0008-0000-0100-000003000000}"/>
              </a:ext>
            </a:extLst>
          </xdr:cNvPr>
          <xdr:cNvSpPr txBox="1"/>
        </xdr:nvSpPr>
        <xdr:spPr>
          <a:xfrm>
            <a:off x="3771900" y="6629400"/>
            <a:ext cx="781050" cy="285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400" b="1"/>
              <a:t>参　考</a:t>
            </a:r>
          </a:p>
        </xdr:txBody>
      </xdr:sp>
    </xdr:grpSp>
    <xdr:clientData/>
  </xdr:twoCellAnchor>
  <xdr:twoCellAnchor>
    <xdr:from>
      <xdr:col>2</xdr:col>
      <xdr:colOff>314325</xdr:colOff>
      <xdr:row>10</xdr:row>
      <xdr:rowOff>66675</xdr:rowOff>
    </xdr:from>
    <xdr:to>
      <xdr:col>2</xdr:col>
      <xdr:colOff>1428750</xdr:colOff>
      <xdr:row>10</xdr:row>
      <xdr:rowOff>523875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GrpSpPr/>
      </xdr:nvGrpSpPr>
      <xdr:grpSpPr>
        <a:xfrm>
          <a:off x="3286125" y="5400675"/>
          <a:ext cx="1114425" cy="457200"/>
          <a:chOff x="3295650" y="6543675"/>
          <a:chExt cx="1114425" cy="457200"/>
        </a:xfrm>
      </xdr:grpSpPr>
      <xdr:sp macro="" textlink="">
        <xdr:nvSpPr>
          <xdr:cNvPr id="6" name="吹き出し: 四角形 5">
            <a:extLst>
              <a:ext uri="{FF2B5EF4-FFF2-40B4-BE49-F238E27FC236}">
                <a16:creationId xmlns:a16="http://schemas.microsoft.com/office/drawing/2014/main" xmlns="" id="{00000000-0008-0000-0100-000006000000}"/>
              </a:ext>
            </a:extLst>
          </xdr:cNvPr>
          <xdr:cNvSpPr/>
        </xdr:nvSpPr>
        <xdr:spPr>
          <a:xfrm>
            <a:off x="3295650" y="6543675"/>
            <a:ext cx="1114425" cy="457200"/>
          </a:xfrm>
          <a:prstGeom prst="wedgeRectCallout">
            <a:avLst>
              <a:gd name="adj1" fmla="val 138140"/>
              <a:gd name="adj2" fmla="val -585417"/>
            </a:avLst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テキスト ボックス 6">
            <a:extLst>
              <a:ext uri="{FF2B5EF4-FFF2-40B4-BE49-F238E27FC236}">
                <a16:creationId xmlns:a16="http://schemas.microsoft.com/office/drawing/2014/main" xmlns="" id="{00000000-0008-0000-0100-000007000000}"/>
              </a:ext>
            </a:extLst>
          </xdr:cNvPr>
          <xdr:cNvSpPr txBox="1"/>
        </xdr:nvSpPr>
        <xdr:spPr>
          <a:xfrm>
            <a:off x="3438525" y="6629400"/>
            <a:ext cx="781050" cy="285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400" b="1"/>
              <a:t>参　考</a:t>
            </a:r>
          </a:p>
        </xdr:txBody>
      </xdr:sp>
    </xdr:grpSp>
    <xdr:clientData/>
  </xdr:twoCellAnchor>
  <xdr:twoCellAnchor>
    <xdr:from>
      <xdr:col>2</xdr:col>
      <xdr:colOff>876300</xdr:colOff>
      <xdr:row>15</xdr:row>
      <xdr:rowOff>57150</xdr:rowOff>
    </xdr:from>
    <xdr:to>
      <xdr:col>2</xdr:col>
      <xdr:colOff>1990725</xdr:colOff>
      <xdr:row>15</xdr:row>
      <xdr:rowOff>514350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GrpSpPr/>
      </xdr:nvGrpSpPr>
      <xdr:grpSpPr>
        <a:xfrm>
          <a:off x="3848100" y="8248650"/>
          <a:ext cx="1114425" cy="457200"/>
          <a:chOff x="3295650" y="6543675"/>
          <a:chExt cx="1114425" cy="457200"/>
        </a:xfrm>
      </xdr:grpSpPr>
      <xdr:sp macro="" textlink="">
        <xdr:nvSpPr>
          <xdr:cNvPr id="9" name="吹き出し: 四角形 8">
            <a:extLst>
              <a:ext uri="{FF2B5EF4-FFF2-40B4-BE49-F238E27FC236}">
                <a16:creationId xmlns:a16="http://schemas.microsoft.com/office/drawing/2014/main" xmlns="" id="{00000000-0008-0000-0100-000009000000}"/>
              </a:ext>
            </a:extLst>
          </xdr:cNvPr>
          <xdr:cNvSpPr/>
        </xdr:nvSpPr>
        <xdr:spPr>
          <a:xfrm>
            <a:off x="3295650" y="6543675"/>
            <a:ext cx="1114425" cy="457200"/>
          </a:xfrm>
          <a:prstGeom prst="wedgeRectCallout">
            <a:avLst>
              <a:gd name="adj1" fmla="val 363781"/>
              <a:gd name="adj2" fmla="val 122917"/>
            </a:avLst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テキスト ボックス 9">
            <a:extLst>
              <a:ext uri="{FF2B5EF4-FFF2-40B4-BE49-F238E27FC236}">
                <a16:creationId xmlns:a16="http://schemas.microsoft.com/office/drawing/2014/main" xmlns="" id="{00000000-0008-0000-0100-00000A000000}"/>
              </a:ext>
            </a:extLst>
          </xdr:cNvPr>
          <xdr:cNvSpPr txBox="1"/>
        </xdr:nvSpPr>
        <xdr:spPr>
          <a:xfrm>
            <a:off x="3448050" y="6629400"/>
            <a:ext cx="781050" cy="285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400" b="1"/>
              <a:t>参　考</a:t>
            </a:r>
          </a:p>
        </xdr:txBody>
      </xdr:sp>
    </xdr:grpSp>
    <xdr:clientData/>
  </xdr:twoCellAnchor>
  <xdr:twoCellAnchor>
    <xdr:from>
      <xdr:col>3</xdr:col>
      <xdr:colOff>876300</xdr:colOff>
      <xdr:row>19</xdr:row>
      <xdr:rowOff>123825</xdr:rowOff>
    </xdr:from>
    <xdr:to>
      <xdr:col>4</xdr:col>
      <xdr:colOff>285750</xdr:colOff>
      <xdr:row>19</xdr:row>
      <xdr:rowOff>390525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SpPr txBox="1"/>
      </xdr:nvSpPr>
      <xdr:spPr>
        <a:xfrm>
          <a:off x="5943600" y="9934575"/>
          <a:ext cx="55245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 b="1"/>
            <a:t>６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50"/>
  <sheetViews>
    <sheetView view="pageBreakPreview" topLeftCell="B1" zoomScaleNormal="100" zoomScaleSheetLayoutView="100" workbookViewId="0">
      <selection activeCell="F30" sqref="F30"/>
    </sheetView>
  </sheetViews>
  <sheetFormatPr defaultColWidth="9" defaultRowHeight="18.75" x14ac:dyDescent="0.15"/>
  <cols>
    <col min="1" max="1" width="37.5" style="2" customWidth="1"/>
    <col min="2" max="2" width="1.5" style="2" customWidth="1"/>
    <col min="3" max="3" width="5.375" style="1" customWidth="1"/>
    <col min="4" max="4" width="10.625" style="40" customWidth="1"/>
    <col min="5" max="5" width="33.25" style="2" customWidth="1"/>
    <col min="6" max="6" width="48.625" style="2" customWidth="1"/>
    <col min="7" max="7" width="0.75" style="2" customWidth="1"/>
    <col min="8" max="16384" width="9" style="2"/>
  </cols>
  <sheetData>
    <row r="1" spans="3:6" ht="37.5" customHeight="1" x14ac:dyDescent="0.15">
      <c r="C1" s="78" t="s">
        <v>0</v>
      </c>
      <c r="D1" s="78"/>
      <c r="E1" s="60"/>
      <c r="F1" s="60"/>
    </row>
    <row r="2" spans="3:6" ht="51" customHeight="1" x14ac:dyDescent="0.15">
      <c r="C2" s="79" t="s">
        <v>100</v>
      </c>
      <c r="D2" s="78"/>
      <c r="E2" s="78"/>
      <c r="F2" s="78"/>
    </row>
    <row r="3" spans="3:6" ht="39" customHeight="1" x14ac:dyDescent="0.15">
      <c r="C3" s="80" t="s">
        <v>69</v>
      </c>
      <c r="D3" s="81"/>
      <c r="E3" s="81"/>
      <c r="F3" s="81"/>
    </row>
    <row r="4" spans="3:6" s="39" customFormat="1" ht="26.25" customHeight="1" x14ac:dyDescent="0.45">
      <c r="C4" s="41" t="s">
        <v>1</v>
      </c>
      <c r="D4" s="41" t="s">
        <v>2</v>
      </c>
      <c r="E4" s="41" t="s">
        <v>3</v>
      </c>
      <c r="F4" s="41" t="s">
        <v>4</v>
      </c>
    </row>
    <row r="5" spans="3:6" ht="16.5" customHeight="1" x14ac:dyDescent="0.15">
      <c r="C5" s="83" t="s">
        <v>5</v>
      </c>
      <c r="D5" s="52" t="s">
        <v>70</v>
      </c>
      <c r="E5" s="43" t="s">
        <v>6</v>
      </c>
      <c r="F5" s="43"/>
    </row>
    <row r="6" spans="3:6" ht="16.5" customHeight="1" x14ac:dyDescent="0.15">
      <c r="C6" s="84"/>
      <c r="D6" s="52" t="s">
        <v>74</v>
      </c>
      <c r="E6" s="55" t="s">
        <v>75</v>
      </c>
      <c r="F6" s="55" t="s">
        <v>76</v>
      </c>
    </row>
    <row r="7" spans="3:6" ht="16.5" customHeight="1" x14ac:dyDescent="0.15">
      <c r="C7" s="84"/>
      <c r="D7" s="54" t="s">
        <v>82</v>
      </c>
      <c r="E7" s="63" t="s">
        <v>77</v>
      </c>
      <c r="F7" s="63" t="s">
        <v>78</v>
      </c>
    </row>
    <row r="8" spans="3:6" ht="16.5" customHeight="1" x14ac:dyDescent="0.15">
      <c r="C8" s="85"/>
      <c r="D8" s="61"/>
      <c r="E8" s="62"/>
      <c r="F8" s="62"/>
    </row>
    <row r="9" spans="3:6" ht="16.5" customHeight="1" x14ac:dyDescent="0.15">
      <c r="C9" s="86">
        <v>5</v>
      </c>
      <c r="D9" s="52" t="s">
        <v>79</v>
      </c>
      <c r="E9" s="43" t="s">
        <v>9</v>
      </c>
      <c r="F9" s="58" t="s">
        <v>80</v>
      </c>
    </row>
    <row r="10" spans="3:6" ht="16.5" customHeight="1" x14ac:dyDescent="0.15">
      <c r="C10" s="85"/>
      <c r="D10" s="44"/>
      <c r="E10" s="43"/>
      <c r="F10" s="43"/>
    </row>
    <row r="11" spans="3:6" ht="16.5" customHeight="1" x14ac:dyDescent="0.15">
      <c r="C11" s="84">
        <v>6</v>
      </c>
      <c r="D11" s="53" t="s">
        <v>99</v>
      </c>
      <c r="E11" s="46" t="s">
        <v>10</v>
      </c>
      <c r="F11" s="57" t="s">
        <v>102</v>
      </c>
    </row>
    <row r="12" spans="3:6" ht="16.5" customHeight="1" x14ac:dyDescent="0.15">
      <c r="C12" s="84"/>
      <c r="D12" s="42" t="s">
        <v>11</v>
      </c>
      <c r="E12" s="55" t="s">
        <v>71</v>
      </c>
      <c r="F12" s="43" t="s">
        <v>12</v>
      </c>
    </row>
    <row r="13" spans="3:6" ht="16.5" customHeight="1" x14ac:dyDescent="0.15">
      <c r="C13" s="85"/>
      <c r="D13" s="42"/>
      <c r="E13" s="43"/>
      <c r="F13" s="43"/>
    </row>
    <row r="14" spans="3:6" ht="16.5" customHeight="1" x14ac:dyDescent="0.15">
      <c r="C14" s="87" t="s">
        <v>13</v>
      </c>
      <c r="D14" s="53" t="s">
        <v>81</v>
      </c>
      <c r="E14" s="46" t="s">
        <v>14</v>
      </c>
      <c r="F14" s="46" t="s">
        <v>8</v>
      </c>
    </row>
    <row r="15" spans="3:6" ht="16.5" customHeight="1" x14ac:dyDescent="0.15">
      <c r="C15" s="84"/>
      <c r="D15" s="42"/>
      <c r="E15" s="43"/>
      <c r="F15" s="43"/>
    </row>
    <row r="16" spans="3:6" ht="16.5" customHeight="1" x14ac:dyDescent="0.15">
      <c r="C16" s="87" t="s">
        <v>15</v>
      </c>
      <c r="D16" s="56" t="s">
        <v>101</v>
      </c>
      <c r="E16" s="65" t="s">
        <v>85</v>
      </c>
      <c r="F16" s="65" t="s">
        <v>87</v>
      </c>
    </row>
    <row r="17" spans="3:6" ht="16.5" customHeight="1" x14ac:dyDescent="0.15">
      <c r="C17" s="88"/>
      <c r="D17" s="52" t="s">
        <v>83</v>
      </c>
      <c r="E17" s="43" t="s">
        <v>16</v>
      </c>
      <c r="F17" s="43" t="s">
        <v>17</v>
      </c>
    </row>
    <row r="18" spans="3:6" ht="16.5" customHeight="1" x14ac:dyDescent="0.15">
      <c r="C18" s="88"/>
      <c r="D18" s="52" t="s">
        <v>84</v>
      </c>
      <c r="E18" s="43" t="s">
        <v>9</v>
      </c>
      <c r="F18" s="58" t="s">
        <v>80</v>
      </c>
    </row>
    <row r="19" spans="3:6" ht="16.5" customHeight="1" x14ac:dyDescent="0.15">
      <c r="C19" s="89"/>
      <c r="D19" s="44"/>
      <c r="E19" s="49"/>
      <c r="F19" s="43"/>
    </row>
    <row r="20" spans="3:6" ht="16.5" customHeight="1" x14ac:dyDescent="0.15">
      <c r="C20" s="87" t="s">
        <v>18</v>
      </c>
      <c r="D20" s="42" t="s">
        <v>19</v>
      </c>
      <c r="E20" s="48" t="s">
        <v>20</v>
      </c>
      <c r="F20" s="48" t="s">
        <v>21</v>
      </c>
    </row>
    <row r="21" spans="3:6" ht="16.5" customHeight="1" x14ac:dyDescent="0.15">
      <c r="C21" s="84"/>
      <c r="D21" s="54" t="s">
        <v>95</v>
      </c>
      <c r="E21" s="64" t="s">
        <v>22</v>
      </c>
      <c r="F21" s="63" t="s">
        <v>103</v>
      </c>
    </row>
    <row r="22" spans="3:6" ht="16.5" customHeight="1" x14ac:dyDescent="0.15">
      <c r="C22" s="84"/>
      <c r="D22" s="42"/>
      <c r="E22" s="43" t="s">
        <v>23</v>
      </c>
      <c r="F22" s="50" t="s">
        <v>24</v>
      </c>
    </row>
    <row r="23" spans="3:6" ht="16.5" customHeight="1" x14ac:dyDescent="0.15">
      <c r="C23" s="84"/>
      <c r="D23" s="52" t="s">
        <v>106</v>
      </c>
      <c r="E23" s="43" t="s">
        <v>25</v>
      </c>
      <c r="F23" s="66" t="s">
        <v>86</v>
      </c>
    </row>
    <row r="24" spans="3:6" ht="16.5" customHeight="1" x14ac:dyDescent="0.15">
      <c r="C24" s="84"/>
      <c r="D24" s="54" t="s">
        <v>88</v>
      </c>
      <c r="E24" s="49" t="s">
        <v>26</v>
      </c>
      <c r="F24" s="49" t="s">
        <v>8</v>
      </c>
    </row>
    <row r="25" spans="3:6" ht="16.5" customHeight="1" x14ac:dyDescent="0.15">
      <c r="C25" s="84"/>
      <c r="D25" s="42"/>
      <c r="E25" s="43"/>
      <c r="F25" s="43"/>
    </row>
    <row r="26" spans="3:6" ht="16.5" customHeight="1" x14ac:dyDescent="0.15">
      <c r="C26" s="87" t="s">
        <v>27</v>
      </c>
      <c r="D26" s="47" t="s">
        <v>19</v>
      </c>
      <c r="E26" s="48" t="s">
        <v>20</v>
      </c>
      <c r="F26" s="48" t="s">
        <v>21</v>
      </c>
    </row>
    <row r="27" spans="3:6" ht="16.5" customHeight="1" x14ac:dyDescent="0.15">
      <c r="C27" s="88"/>
      <c r="D27" s="52" t="s">
        <v>89</v>
      </c>
      <c r="E27" s="43" t="s">
        <v>9</v>
      </c>
      <c r="F27" s="58" t="s">
        <v>90</v>
      </c>
    </row>
    <row r="28" spans="3:6" ht="16.5" customHeight="1" x14ac:dyDescent="0.15">
      <c r="C28" s="89"/>
      <c r="D28" s="44"/>
      <c r="E28" s="45"/>
      <c r="F28" s="45"/>
    </row>
    <row r="29" spans="3:6" ht="16.5" customHeight="1" x14ac:dyDescent="0.15">
      <c r="C29" s="87" t="s">
        <v>28</v>
      </c>
      <c r="D29" s="53" t="s">
        <v>91</v>
      </c>
      <c r="E29" s="57" t="s">
        <v>97</v>
      </c>
      <c r="F29" s="46" t="s">
        <v>29</v>
      </c>
    </row>
    <row r="30" spans="3:6" ht="16.5" customHeight="1" x14ac:dyDescent="0.15">
      <c r="C30" s="84"/>
      <c r="D30" s="42" t="s">
        <v>11</v>
      </c>
      <c r="E30" s="55" t="s">
        <v>92</v>
      </c>
      <c r="F30" s="43" t="s">
        <v>12</v>
      </c>
    </row>
    <row r="31" spans="3:6" ht="16.5" customHeight="1" x14ac:dyDescent="0.15">
      <c r="C31" s="85"/>
      <c r="D31" s="44"/>
      <c r="E31" s="45"/>
      <c r="F31" s="45"/>
    </row>
    <row r="32" spans="3:6" ht="16.5" customHeight="1" x14ac:dyDescent="0.15">
      <c r="C32" s="84">
        <v>12</v>
      </c>
      <c r="D32" s="52" t="s">
        <v>72</v>
      </c>
      <c r="E32" s="43" t="s">
        <v>30</v>
      </c>
      <c r="F32" s="43" t="s">
        <v>31</v>
      </c>
    </row>
    <row r="33" spans="3:6" ht="16.5" customHeight="1" x14ac:dyDescent="0.15">
      <c r="C33" s="84"/>
      <c r="D33" s="54" t="s">
        <v>94</v>
      </c>
      <c r="E33" s="63" t="s">
        <v>93</v>
      </c>
      <c r="F33" s="63" t="s">
        <v>78</v>
      </c>
    </row>
    <row r="34" spans="3:6" ht="16.5" customHeight="1" x14ac:dyDescent="0.15">
      <c r="C34" s="84"/>
      <c r="D34" s="52" t="s">
        <v>95</v>
      </c>
      <c r="E34" s="43" t="s">
        <v>32</v>
      </c>
      <c r="F34" s="43" t="s">
        <v>7</v>
      </c>
    </row>
    <row r="35" spans="3:6" ht="16.5" customHeight="1" x14ac:dyDescent="0.15">
      <c r="C35" s="85"/>
      <c r="D35" s="44"/>
      <c r="E35" s="45"/>
      <c r="F35" s="45"/>
    </row>
    <row r="36" spans="3:6" ht="15" customHeight="1" x14ac:dyDescent="0.15">
      <c r="C36" s="87" t="s">
        <v>33</v>
      </c>
      <c r="D36" s="47"/>
      <c r="E36" s="48"/>
      <c r="F36" s="48"/>
    </row>
    <row r="37" spans="3:6" ht="15" customHeight="1" x14ac:dyDescent="0.15">
      <c r="C37" s="85"/>
      <c r="D37" s="44"/>
      <c r="E37" s="45"/>
      <c r="F37" s="45"/>
    </row>
    <row r="38" spans="3:6" ht="16.5" customHeight="1" x14ac:dyDescent="0.15">
      <c r="C38" s="87" t="s">
        <v>34</v>
      </c>
      <c r="D38" s="47" t="s">
        <v>11</v>
      </c>
      <c r="E38" s="48" t="s">
        <v>35</v>
      </c>
      <c r="F38" s="48" t="s">
        <v>36</v>
      </c>
    </row>
    <row r="39" spans="3:6" ht="16.5" customHeight="1" x14ac:dyDescent="0.15">
      <c r="C39" s="85"/>
      <c r="D39" s="44"/>
      <c r="E39" s="45"/>
      <c r="F39" s="45"/>
    </row>
    <row r="40" spans="3:6" ht="16.5" customHeight="1" x14ac:dyDescent="0.15">
      <c r="C40" s="87" t="s">
        <v>37</v>
      </c>
      <c r="D40" s="53" t="s">
        <v>96</v>
      </c>
      <c r="E40" s="46" t="s">
        <v>38</v>
      </c>
      <c r="F40" s="46" t="s">
        <v>8</v>
      </c>
    </row>
    <row r="41" spans="3:6" ht="16.5" customHeight="1" x14ac:dyDescent="0.15">
      <c r="C41" s="85"/>
      <c r="D41" s="44"/>
      <c r="E41" s="45"/>
      <c r="F41" s="45"/>
    </row>
    <row r="42" spans="3:6" ht="9" customHeight="1" x14ac:dyDescent="0.15"/>
    <row r="43" spans="3:6" ht="22.5" customHeight="1" x14ac:dyDescent="0.45">
      <c r="C43" s="82" t="s">
        <v>39</v>
      </c>
      <c r="D43" s="82"/>
      <c r="E43" s="82"/>
      <c r="F43" s="82"/>
    </row>
    <row r="44" spans="3:6" ht="17.25" customHeight="1" x14ac:dyDescent="0.15">
      <c r="C44" s="77" t="s">
        <v>40</v>
      </c>
      <c r="D44" s="77"/>
      <c r="E44" s="77"/>
      <c r="F44" s="77"/>
    </row>
    <row r="45" spans="3:6" ht="17.25" customHeight="1" x14ac:dyDescent="0.15">
      <c r="C45" s="77" t="s">
        <v>41</v>
      </c>
      <c r="D45" s="77"/>
      <c r="E45" s="77"/>
      <c r="F45" s="77"/>
    </row>
    <row r="46" spans="3:6" ht="17.25" customHeight="1" x14ac:dyDescent="0.15">
      <c r="C46" s="77" t="s">
        <v>42</v>
      </c>
      <c r="D46" s="77"/>
      <c r="E46" s="77"/>
      <c r="F46" s="77"/>
    </row>
    <row r="47" spans="3:6" ht="17.25" customHeight="1" x14ac:dyDescent="0.15">
      <c r="C47" s="77" t="s">
        <v>43</v>
      </c>
      <c r="D47" s="77"/>
      <c r="E47" s="77"/>
      <c r="F47" s="77"/>
    </row>
    <row r="48" spans="3:6" ht="17.25" customHeight="1" x14ac:dyDescent="0.15">
      <c r="C48" s="77" t="s">
        <v>44</v>
      </c>
      <c r="D48" s="77"/>
      <c r="E48" s="77"/>
      <c r="F48" s="77"/>
    </row>
    <row r="49" spans="3:6" ht="17.25" customHeight="1" x14ac:dyDescent="0.15">
      <c r="C49" s="77" t="s">
        <v>45</v>
      </c>
      <c r="D49" s="77"/>
      <c r="E49" s="77"/>
      <c r="F49" s="77"/>
    </row>
    <row r="50" spans="3:6" ht="35.25" customHeight="1" x14ac:dyDescent="0.15">
      <c r="C50" s="2"/>
      <c r="D50" s="2"/>
    </row>
  </sheetData>
  <mergeCells count="22">
    <mergeCell ref="C36:C37"/>
    <mergeCell ref="C40:C41"/>
    <mergeCell ref="C45:F45"/>
    <mergeCell ref="C46:F46"/>
    <mergeCell ref="C47:F47"/>
    <mergeCell ref="C38:C39"/>
    <mergeCell ref="C49:F49"/>
    <mergeCell ref="C1:D1"/>
    <mergeCell ref="C2:F2"/>
    <mergeCell ref="C3:F3"/>
    <mergeCell ref="C43:F43"/>
    <mergeCell ref="C44:F44"/>
    <mergeCell ref="C5:C8"/>
    <mergeCell ref="C9:C10"/>
    <mergeCell ref="C11:C13"/>
    <mergeCell ref="C14:C15"/>
    <mergeCell ref="C20:C25"/>
    <mergeCell ref="C29:C31"/>
    <mergeCell ref="C32:C35"/>
    <mergeCell ref="C48:F48"/>
    <mergeCell ref="C26:C28"/>
    <mergeCell ref="C16:C19"/>
  </mergeCells>
  <phoneticPr fontId="17"/>
  <pageMargins left="0.51181102362204722" right="0.31496062992125984" top="0.39370078740157483" bottom="0" header="0.31496062992125984" footer="0.31496062992125984"/>
  <pageSetup paperSize="9" scale="93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view="pageBreakPreview" zoomScaleNormal="100" zoomScaleSheetLayoutView="100" workbookViewId="0">
      <selection activeCell="J19" sqref="J19"/>
    </sheetView>
  </sheetViews>
  <sheetFormatPr defaultColWidth="9" defaultRowHeight="18.75" x14ac:dyDescent="0.15"/>
  <cols>
    <col min="1" max="1" width="37.5" style="2" customWidth="1"/>
    <col min="2" max="2" width="1.5" style="2" customWidth="1"/>
    <col min="3" max="3" width="27.5" style="2" customWidth="1"/>
    <col min="4" max="4" width="15" style="2" customWidth="1"/>
    <col min="5" max="5" width="27.5" style="2" customWidth="1"/>
    <col min="6" max="6" width="15.5" style="2" customWidth="1"/>
    <col min="7" max="7" width="2.25" style="2" customWidth="1"/>
    <col min="8" max="8" width="1.875" style="2" customWidth="1"/>
    <col min="9" max="9" width="15" style="2" customWidth="1"/>
    <col min="10" max="16384" width="9" style="2"/>
  </cols>
  <sheetData>
    <row r="1" spans="1:12" ht="37.5" customHeight="1" x14ac:dyDescent="0.15">
      <c r="C1" s="90" t="s">
        <v>0</v>
      </c>
      <c r="D1" s="90"/>
    </row>
    <row r="2" spans="1:12" ht="52.5" customHeight="1" x14ac:dyDescent="0.15">
      <c r="C2" s="79" t="s">
        <v>108</v>
      </c>
      <c r="D2" s="90"/>
      <c r="E2" s="90"/>
      <c r="F2" s="90"/>
    </row>
    <row r="3" spans="1:12" ht="37.5" customHeight="1" x14ac:dyDescent="0.15">
      <c r="C3" s="93" t="s">
        <v>73</v>
      </c>
      <c r="D3" s="94"/>
      <c r="E3" s="94"/>
      <c r="F3" s="94"/>
    </row>
    <row r="4" spans="1:12" ht="22.5" customHeight="1" x14ac:dyDescent="0.5">
      <c r="C4" s="3" t="s">
        <v>46</v>
      </c>
      <c r="D4" s="4"/>
      <c r="E4" s="4"/>
      <c r="F4" s="4"/>
    </row>
    <row r="5" spans="1:12" s="1" customFormat="1" ht="45" customHeight="1" x14ac:dyDescent="0.15">
      <c r="C5" s="5" t="s">
        <v>47</v>
      </c>
      <c r="D5" s="6" t="s">
        <v>48</v>
      </c>
      <c r="E5" s="7" t="s">
        <v>49</v>
      </c>
      <c r="F5" s="8" t="s">
        <v>48</v>
      </c>
    </row>
    <row r="6" spans="1:12" ht="45" customHeight="1" x14ac:dyDescent="0.15">
      <c r="A6" s="9"/>
      <c r="C6" s="10" t="s">
        <v>50</v>
      </c>
      <c r="D6" s="67">
        <v>1100000</v>
      </c>
      <c r="E6" s="11" t="s">
        <v>51</v>
      </c>
      <c r="F6" s="12">
        <v>166000</v>
      </c>
      <c r="I6" s="95"/>
      <c r="J6" s="96"/>
      <c r="K6" s="96"/>
    </row>
    <row r="7" spans="1:12" ht="45" customHeight="1" x14ac:dyDescent="0.15">
      <c r="A7" s="69" t="s">
        <v>98</v>
      </c>
      <c r="C7" s="13" t="s">
        <v>52</v>
      </c>
      <c r="D7" s="14">
        <v>1316400</v>
      </c>
      <c r="E7" s="15" t="s">
        <v>53</v>
      </c>
      <c r="F7" s="16">
        <v>250000</v>
      </c>
      <c r="I7" s="36"/>
    </row>
    <row r="8" spans="1:12" ht="45" customHeight="1" x14ac:dyDescent="0.15">
      <c r="A8" s="17"/>
      <c r="C8" s="18" t="s">
        <v>54</v>
      </c>
      <c r="D8" s="14">
        <v>600000</v>
      </c>
      <c r="E8" s="15" t="s">
        <v>55</v>
      </c>
      <c r="F8" s="19">
        <v>170000</v>
      </c>
      <c r="I8" s="37"/>
    </row>
    <row r="9" spans="1:12" ht="45" customHeight="1" x14ac:dyDescent="0.15">
      <c r="A9" s="20"/>
      <c r="C9" s="21" t="s">
        <v>56</v>
      </c>
      <c r="D9" s="14">
        <v>2000</v>
      </c>
      <c r="E9" s="51" t="s">
        <v>68</v>
      </c>
      <c r="F9" s="19">
        <v>250000</v>
      </c>
      <c r="I9" s="36"/>
    </row>
    <row r="10" spans="1:12" ht="45" customHeight="1" x14ac:dyDescent="0.15">
      <c r="C10" s="22" t="s">
        <v>57</v>
      </c>
      <c r="D10" s="68">
        <v>6</v>
      </c>
      <c r="E10" s="15" t="s">
        <v>58</v>
      </c>
      <c r="F10" s="16">
        <v>459500</v>
      </c>
      <c r="I10" s="95"/>
      <c r="J10" s="96"/>
    </row>
    <row r="11" spans="1:12" ht="45" customHeight="1" x14ac:dyDescent="0.15">
      <c r="C11" s="24"/>
      <c r="D11" s="23"/>
      <c r="E11" s="15" t="s">
        <v>59</v>
      </c>
      <c r="F11" s="16">
        <v>55051</v>
      </c>
      <c r="I11" s="36"/>
    </row>
    <row r="12" spans="1:12" ht="45" customHeight="1" x14ac:dyDescent="0.15">
      <c r="C12" s="21"/>
      <c r="D12" s="25"/>
      <c r="E12" s="15" t="s">
        <v>60</v>
      </c>
      <c r="F12" s="19">
        <v>350000</v>
      </c>
      <c r="I12" s="95"/>
      <c r="J12" s="96"/>
    </row>
    <row r="13" spans="1:12" ht="45" customHeight="1" x14ac:dyDescent="0.15">
      <c r="C13" s="21"/>
      <c r="D13" s="25"/>
      <c r="E13" s="15" t="s">
        <v>61</v>
      </c>
      <c r="F13" s="19">
        <v>350000</v>
      </c>
      <c r="I13" s="95"/>
      <c r="J13" s="95"/>
      <c r="K13" s="95"/>
      <c r="L13" s="95"/>
    </row>
    <row r="14" spans="1:12" ht="45" customHeight="1" x14ac:dyDescent="0.15">
      <c r="C14" s="21"/>
      <c r="D14" s="25"/>
      <c r="E14" s="15" t="s">
        <v>62</v>
      </c>
      <c r="F14" s="16">
        <v>45000</v>
      </c>
      <c r="I14" s="36"/>
    </row>
    <row r="15" spans="1:12" ht="45" customHeight="1" x14ac:dyDescent="0.15">
      <c r="C15" s="21"/>
      <c r="D15" s="25"/>
      <c r="E15" s="15" t="s">
        <v>63</v>
      </c>
      <c r="F15" s="19">
        <v>32600</v>
      </c>
      <c r="I15" s="59" t="s">
        <v>107</v>
      </c>
    </row>
    <row r="16" spans="1:12" ht="45" customHeight="1" x14ac:dyDescent="0.15">
      <c r="C16" s="48"/>
      <c r="D16" s="70"/>
      <c r="E16" s="71" t="s">
        <v>104</v>
      </c>
      <c r="F16" s="19">
        <v>600000</v>
      </c>
      <c r="I16" s="59"/>
    </row>
    <row r="17" spans="1:15" ht="45" customHeight="1" thickBot="1" x14ac:dyDescent="0.2">
      <c r="C17" s="48"/>
      <c r="D17" s="70"/>
      <c r="E17" s="71" t="s">
        <v>64</v>
      </c>
      <c r="F17" s="76">
        <f>SUM(D18-I17)</f>
        <v>290255</v>
      </c>
      <c r="I17" s="38">
        <f>SUM(F6:F16)</f>
        <v>2728151</v>
      </c>
    </row>
    <row r="18" spans="1:15" ht="45" customHeight="1" thickTop="1" x14ac:dyDescent="0.15">
      <c r="C18" s="72" t="s">
        <v>65</v>
      </c>
      <c r="D18" s="73">
        <f>SUM(D6:D11)</f>
        <v>3018406</v>
      </c>
      <c r="E18" s="74" t="s">
        <v>66</v>
      </c>
      <c r="F18" s="75">
        <f>SUM(F6:F17)</f>
        <v>3018406</v>
      </c>
    </row>
    <row r="19" spans="1:15" ht="60" customHeight="1" x14ac:dyDescent="0.15">
      <c r="C19" s="97" t="s">
        <v>105</v>
      </c>
      <c r="D19" s="98"/>
      <c r="E19" s="98"/>
      <c r="F19" s="98"/>
    </row>
    <row r="20" spans="1:15" s="1" customFormat="1" ht="37.5" customHeight="1" x14ac:dyDescent="0.15">
      <c r="C20" s="26"/>
      <c r="D20" s="27"/>
      <c r="E20" s="26"/>
      <c r="F20" s="27"/>
    </row>
    <row r="21" spans="1:15" ht="39.75" customHeight="1" x14ac:dyDescent="0.15">
      <c r="A21" s="92" t="s">
        <v>67</v>
      </c>
      <c r="C21" s="28"/>
      <c r="D21" s="29"/>
      <c r="E21" s="28"/>
      <c r="F21" s="30"/>
      <c r="I21" s="91"/>
      <c r="J21" s="91"/>
      <c r="K21" s="91"/>
    </row>
    <row r="22" spans="1:15" ht="39.75" customHeight="1" x14ac:dyDescent="0.15">
      <c r="A22" s="92"/>
      <c r="C22" s="31"/>
      <c r="D22" s="30"/>
      <c r="E22" s="28"/>
      <c r="F22" s="29"/>
      <c r="I22" s="36"/>
    </row>
    <row r="23" spans="1:15" ht="39.75" customHeight="1" x14ac:dyDescent="0.15">
      <c r="C23" s="32"/>
      <c r="D23" s="33"/>
      <c r="E23" s="28"/>
      <c r="F23" s="30"/>
      <c r="I23" s="36"/>
    </row>
    <row r="24" spans="1:15" ht="39.75" customHeight="1" x14ac:dyDescent="0.15">
      <c r="D24" s="29"/>
      <c r="E24" s="28"/>
      <c r="F24" s="33"/>
      <c r="I24" s="38">
        <f>SUM(F21:F23)</f>
        <v>0</v>
      </c>
    </row>
    <row r="25" spans="1:15" ht="37.5" customHeight="1" x14ac:dyDescent="0.15">
      <c r="C25" s="26"/>
      <c r="D25" s="34"/>
      <c r="E25" s="26"/>
      <c r="F25" s="35"/>
    </row>
    <row r="26" spans="1:15" ht="6.75" customHeight="1" x14ac:dyDescent="0.15">
      <c r="M26" s="34"/>
      <c r="O26" s="34"/>
    </row>
    <row r="27" spans="1:15" ht="22.5" customHeight="1" x14ac:dyDescent="0.15"/>
    <row r="28" spans="1:15" ht="22.5" customHeight="1" x14ac:dyDescent="0.15"/>
    <row r="29" spans="1:15" ht="22.5" customHeight="1" x14ac:dyDescent="0.15"/>
    <row r="30" spans="1:15" ht="22.5" customHeight="1" x14ac:dyDescent="0.15"/>
    <row r="31" spans="1:15" ht="22.5" customHeight="1" x14ac:dyDescent="0.15"/>
  </sheetData>
  <mergeCells count="10">
    <mergeCell ref="C1:D1"/>
    <mergeCell ref="C2:F2"/>
    <mergeCell ref="I21:K21"/>
    <mergeCell ref="A21:A22"/>
    <mergeCell ref="C3:F3"/>
    <mergeCell ref="I6:K6"/>
    <mergeCell ref="I10:J10"/>
    <mergeCell ref="I12:J12"/>
    <mergeCell ref="I13:L13"/>
    <mergeCell ref="C19:F19"/>
  </mergeCells>
  <phoneticPr fontId="17"/>
  <pageMargins left="0.86614173228346458" right="3.937007874015748E-2" top="0.51181102362204722" bottom="0.19685039370078741" header="0.31496062992125984" footer="0.31496062992125984"/>
  <pageSetup paperSize="9" scale="97" orientation="portrait" verticalDpi="300" r:id="rId1"/>
  <rowBreaks count="1" manualBreakCount="1">
    <brk id="20" min="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R06　事業計画(案)</vt:lpstr>
      <vt:lpstr>R06　一般会計予算(案) </vt:lpstr>
      <vt:lpstr>'R06　一般会計予算(案) '!Print_Area</vt:lpstr>
      <vt:lpstr>'R06　事業計画(案)'!Print_Area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FJ-USER</cp:lastModifiedBy>
  <cp:lastPrinted>2024-02-16T07:55:43Z</cp:lastPrinted>
  <dcterms:created xsi:type="dcterms:W3CDTF">2006-09-13T11:12:00Z</dcterms:created>
  <dcterms:modified xsi:type="dcterms:W3CDTF">2024-03-12T02:32:16Z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